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8192" windowHeight="850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Sheet1!$A$1:$F$97</definedName>
    <definedName name="_xlnm.Print_Titles" localSheetId="0">Sheet1!$1:$7</definedName>
  </definedNames>
  <calcPr calcId="145621"/>
</workbook>
</file>

<file path=xl/calcChain.xml><?xml version="1.0" encoding="utf-8"?>
<calcChain xmlns="http://schemas.openxmlformats.org/spreadsheetml/2006/main">
  <c r="B5" i="1" l="1"/>
  <c r="A82" i="1"/>
  <c r="A83" i="1" s="1"/>
  <c r="A59" i="1"/>
  <c r="A58" i="1"/>
  <c r="A34" i="1"/>
  <c r="A35" i="1" s="1"/>
  <c r="A64" i="1"/>
  <c r="A70" i="1" s="1"/>
  <c r="A22" i="1"/>
  <c r="A23" i="1" s="1"/>
  <c r="A28" i="1"/>
  <c r="A29" i="1" s="1"/>
  <c r="A10" i="1"/>
  <c r="A16" i="1" s="1"/>
  <c r="A17" i="1" s="1"/>
  <c r="A88" i="1" l="1"/>
  <c r="A89" i="1" s="1"/>
  <c r="A40" i="1"/>
  <c r="A41" i="1" s="1"/>
  <c r="A71" i="1"/>
  <c r="A76" i="1"/>
  <c r="A77" i="1" s="1"/>
  <c r="A65" i="1"/>
  <c r="A11" i="1"/>
  <c r="A94" i="1" l="1"/>
  <c r="A95" i="1" s="1"/>
  <c r="A46" i="1"/>
  <c r="A47" i="1" s="1"/>
  <c r="A52" i="1" l="1"/>
  <c r="A53" i="1" s="1"/>
</calcChain>
</file>

<file path=xl/sharedStrings.xml><?xml version="1.0" encoding="utf-8"?>
<sst xmlns="http://schemas.openxmlformats.org/spreadsheetml/2006/main" count="106" uniqueCount="79">
  <si>
    <t>DATE</t>
  </si>
  <si>
    <t>TRAFFIC CONTROL EVENTS</t>
  </si>
  <si>
    <t>Finish Steel Placement for 5x5 RCB at 4+00</t>
  </si>
  <si>
    <t>COMMENTS</t>
  </si>
  <si>
    <t>WORK ACTIVITY W/LOCATIONS</t>
  </si>
  <si>
    <t>HOLD POINTS</t>
  </si>
  <si>
    <t>Inside lanes remain closed 15+00 to 27+00</t>
  </si>
  <si>
    <t>PREACTIVITY MEETINGS</t>
  </si>
  <si>
    <t>Pave 23+34 to 26+00 (NB Inside Lane)</t>
  </si>
  <si>
    <t>NO WORK</t>
  </si>
  <si>
    <t>Install Storm Line D (Inlet D1 to Inlet D3)</t>
  </si>
  <si>
    <t>Light Poles scheduled for delivery.</t>
  </si>
  <si>
    <t>Pour 5x5 RCB at 4+00</t>
  </si>
  <si>
    <t>Install Storm Line D (Inlet D3 to D5)</t>
  </si>
  <si>
    <t>Weekly Progress Meeting at 10AM.</t>
  </si>
  <si>
    <t>Finish Storm Line D (D5 - D9)</t>
  </si>
  <si>
    <t>END DATE</t>
  </si>
  <si>
    <t>START DATE</t>
  </si>
  <si>
    <t xml:space="preserve">SCHEDULE # </t>
  </si>
  <si>
    <t>Prior to Backfill of Line D (1PM)</t>
  </si>
  <si>
    <t>PCCP Prepour Check (7AM)</t>
  </si>
  <si>
    <t>Review 5x5 RCB Steel (8AM)</t>
  </si>
  <si>
    <t>Close Intersection at Rte. BB for Storm Line A Crossing (Closed 8AM - 12PM)</t>
  </si>
  <si>
    <t>Install C&amp;G - 0+00 to 3+24 RT (Rte. BB)</t>
  </si>
  <si>
    <t xml:space="preserve">C&amp;G Prepour Check- Rte. BB RT  (2PM) </t>
  </si>
  <si>
    <t>Rte. BB Base Rock Review (8AM)</t>
  </si>
  <si>
    <t>Trim Base Rock 0+00 to 3+24 (Rte. BB)</t>
  </si>
  <si>
    <t xml:space="preserve">C&amp;G Prepour Check- Rte. BB LT  (2PM) </t>
  </si>
  <si>
    <t>Rte. BB Int. Closure Traffic Control (7:45AM)</t>
  </si>
  <si>
    <t>Prior to Backfill of Line A (10AM)</t>
  </si>
  <si>
    <t>Install Storm Line A (Inlet A1 - Inlet A3)</t>
  </si>
  <si>
    <t>Install C&amp;G - 0+00 to 3+24 LT (Rte. BB)</t>
  </si>
  <si>
    <t>3PM - Review Rte. BB Intersection Closure</t>
  </si>
  <si>
    <t>1PM - Asphalt Pavement Construction</t>
  </si>
  <si>
    <t>Form walls 5x5 RCB at 4+00</t>
  </si>
  <si>
    <t>Placing wall steel for 5x5 RCB at 4+00</t>
  </si>
  <si>
    <t xml:space="preserve">9AM - RCB wall pour </t>
  </si>
  <si>
    <t>10AM - C&amp;G construction</t>
  </si>
  <si>
    <t>Form C&amp;G - 0+00 to 3+24 RT (Rte. BB)</t>
  </si>
  <si>
    <t>Form C&amp;G - 0+00 to 3+24 LT (Rte. BB)</t>
  </si>
  <si>
    <t>1PM - Seed &amp; Mulch</t>
  </si>
  <si>
    <t>2PM - Traffic Switch 15+00 to 27+00 Review</t>
  </si>
  <si>
    <t>Open inside lanes remain 15+00 to 27+00 at 9AM</t>
  </si>
  <si>
    <t>Close outside lanes from 15+00 to 27+00 at 9AM</t>
  </si>
  <si>
    <t>9AM - Pavement Marking</t>
  </si>
  <si>
    <t>Install concrete median 25+00 to 26+00</t>
  </si>
  <si>
    <t>Form concrete median 25+00 to 26+00</t>
  </si>
  <si>
    <t>Pour leveling pad for MSE Wall</t>
  </si>
  <si>
    <t>8AM - Concrete Medians</t>
  </si>
  <si>
    <t>Notify Businesses and City of traffic shift on 06/16/14.</t>
  </si>
  <si>
    <t>Change CMS Message for 6/16 traffic shift</t>
  </si>
  <si>
    <t>New 2 Week Look Ahead Issued - No. 6</t>
  </si>
  <si>
    <t>Make sure MoDOT Traffic attends preactivity</t>
  </si>
  <si>
    <t xml:space="preserve">1PM - Lights/Signals </t>
  </si>
  <si>
    <t>Traffic Switch</t>
  </si>
  <si>
    <t>Remove 5X5 RCB Forms</t>
  </si>
  <si>
    <t>No Work</t>
  </si>
  <si>
    <t>Workhours through end of project 7AM-5PM (M-F)</t>
  </si>
  <si>
    <t>Install SP125B - 0+00 to 3+24 (Rte. BB)</t>
  </si>
  <si>
    <t>Form concrete median 16+00 to 19+00</t>
  </si>
  <si>
    <t>Install concrete median 16+00 to 19+00</t>
  </si>
  <si>
    <t>Construct MSE Wall</t>
  </si>
  <si>
    <t>Pavement Marking Prep Rte. BB</t>
  </si>
  <si>
    <t>General Clean-Up</t>
  </si>
  <si>
    <t>Prep for 6/16 Traffic Switch</t>
  </si>
  <si>
    <t>Finish Grade Rte. BB</t>
  </si>
  <si>
    <t>Seed/Mulch Rte. BB</t>
  </si>
  <si>
    <t>11AM - MSE Wall Construction - Subcontractor must be present</t>
  </si>
  <si>
    <t xml:space="preserve">15+00 to 27+00 Traffic Control </t>
  </si>
  <si>
    <t xml:space="preserve">MSE Wall Material &amp; Pad Accepted </t>
  </si>
  <si>
    <t xml:space="preserve">Asphalt Laydown Final Check </t>
  </si>
  <si>
    <t xml:space="preserve">Asphalt Laydown Check </t>
  </si>
  <si>
    <t xml:space="preserve">Concete Median Check </t>
  </si>
  <si>
    <t>5x5 RCB Prepour Check</t>
  </si>
  <si>
    <r>
      <t xml:space="preserve">PROJECT </t>
    </r>
    <r>
      <rPr>
        <b/>
        <sz val="16"/>
        <color rgb="FFFF0000"/>
        <rFont val="Calibri"/>
        <family val="2"/>
        <scheme val="minor"/>
      </rPr>
      <t>JXPXXXX</t>
    </r>
    <r>
      <rPr>
        <b/>
        <sz val="16"/>
        <color theme="1"/>
        <rFont val="Calibri"/>
        <family val="2"/>
        <scheme val="minor"/>
      </rPr>
      <t xml:space="preserve"> / CONTRACT ID </t>
    </r>
    <r>
      <rPr>
        <b/>
        <sz val="16"/>
        <color rgb="FFFF0000"/>
        <rFont val="Calibri"/>
        <family val="2"/>
        <scheme val="minor"/>
      </rPr>
      <t>1XXXXX-XX</t>
    </r>
  </si>
  <si>
    <t>Items in Red must be filled out</t>
  </si>
  <si>
    <t>WEEKLY SCHEDULE</t>
  </si>
  <si>
    <t>New Weekly Schedule Issued - No. 7</t>
  </si>
  <si>
    <t>New Weekly Schedule Issued - No.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</si>
</sst>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[$-409]ddd\-mm/dd/yy"/>
    <numFmt numFmtId="166" formatCode="[$-409]dddd"/>
    <numFmt numFmtId="167" formatCode="mm/dd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/>
    <xf numFmtId="164" fontId="1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1" fontId="7" fillId="0" borderId="0" xfId="0" applyNumberFormat="1" applyFont="1" applyAlignment="1">
      <alignment horizontal="left" vertical="center"/>
    </xf>
    <xf numFmtId="167" fontId="5" fillId="2" borderId="10" xfId="0" applyNumberFormat="1" applyFont="1" applyFill="1" applyBorder="1" applyAlignment="1">
      <alignment horizontal="center" vertical="center"/>
    </xf>
    <xf numFmtId="166" fontId="5" fillId="2" borderId="10" xfId="0" applyNumberFormat="1" applyFont="1" applyFill="1" applyBorder="1" applyAlignment="1">
      <alignment horizontal="center" vertical="center"/>
    </xf>
    <xf numFmtId="165" fontId="5" fillId="2" borderId="10" xfId="0" applyNumberFormat="1" applyFont="1" applyFill="1" applyBorder="1" applyAlignment="1">
      <alignment horizontal="center" vertical="center"/>
    </xf>
    <xf numFmtId="165" fontId="5" fillId="0" borderId="11" xfId="0" applyNumberFormat="1" applyFont="1" applyFill="1" applyBorder="1" applyAlignment="1">
      <alignment horizontal="center" vertical="center"/>
    </xf>
    <xf numFmtId="165" fontId="5" fillId="0" borderId="10" xfId="0" applyNumberFormat="1" applyFont="1" applyFill="1" applyBorder="1" applyAlignment="1">
      <alignment horizontal="center" vertical="center"/>
    </xf>
    <xf numFmtId="167" fontId="5" fillId="0" borderId="10" xfId="0" applyNumberFormat="1" applyFont="1" applyFill="1" applyBorder="1" applyAlignment="1">
      <alignment horizontal="center" vertical="center"/>
    </xf>
    <xf numFmtId="166" fontId="5" fillId="0" borderId="10" xfId="0" applyNumberFormat="1" applyFont="1" applyFill="1" applyBorder="1" applyAlignment="1">
      <alignment horizontal="center" vertical="center"/>
    </xf>
    <xf numFmtId="165" fontId="5" fillId="2" borderId="11" xfId="0" applyNumberFormat="1" applyFont="1" applyFill="1" applyBorder="1" applyAlignment="1">
      <alignment horizontal="center" vertical="center"/>
    </xf>
    <xf numFmtId="165" fontId="5" fillId="0" borderId="12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2" borderId="12" xfId="0" applyNumberFormat="1" applyFont="1" applyFill="1" applyBorder="1" applyAlignment="1">
      <alignment horizontal="center" vertical="center"/>
    </xf>
    <xf numFmtId="165" fontId="5" fillId="2" borderId="2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/>
    <xf numFmtId="0" fontId="9" fillId="2" borderId="3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9" fillId="2" borderId="15" xfId="0" applyFont="1" applyFill="1" applyBorder="1" applyAlignment="1">
      <alignment vertical="center" wrapText="1"/>
    </xf>
    <xf numFmtId="0" fontId="9" fillId="2" borderId="17" xfId="0" applyFont="1" applyFill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3" borderId="14" xfId="0" applyFont="1" applyFill="1" applyBorder="1" applyAlignment="1">
      <alignment vertical="center" wrapText="1"/>
    </xf>
    <xf numFmtId="0" fontId="9" fillId="3" borderId="15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9" fillId="3" borderId="9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16" xfId="0" applyFont="1" applyBorder="1" applyAlignment="1">
      <alignment vertical="center" wrapText="1"/>
    </xf>
    <xf numFmtId="0" fontId="9" fillId="3" borderId="8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9" fillId="3" borderId="3" xfId="0" applyFont="1" applyFill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8"/>
  <sheetViews>
    <sheetView tabSelected="1" zoomScale="85" zoomScaleNormal="85" workbookViewId="0">
      <selection activeCell="G83" sqref="G83"/>
    </sheetView>
  </sheetViews>
  <sheetFormatPr defaultRowHeight="14.4" x14ac:dyDescent="0.3"/>
  <cols>
    <col min="1" max="1" width="14.44140625" customWidth="1"/>
    <col min="2" max="2" width="40.6640625" customWidth="1"/>
    <col min="3" max="6" width="42.6640625" customWidth="1"/>
  </cols>
  <sheetData>
    <row r="1" spans="1:6" ht="21" x14ac:dyDescent="0.25">
      <c r="A1" s="41" t="s">
        <v>76</v>
      </c>
      <c r="B1" s="42"/>
      <c r="C1" s="42"/>
      <c r="D1" s="42"/>
      <c r="E1" s="42"/>
      <c r="F1" s="43"/>
    </row>
    <row r="2" spans="1:6" ht="21" x14ac:dyDescent="0.25">
      <c r="A2" s="41" t="s">
        <v>74</v>
      </c>
      <c r="B2" s="42"/>
      <c r="C2" s="42"/>
      <c r="D2" s="42"/>
      <c r="E2" s="42"/>
      <c r="F2" s="43"/>
    </row>
    <row r="3" spans="1:6" s="9" customFormat="1" ht="15" x14ac:dyDescent="0.25">
      <c r="A3" s="2" t="s">
        <v>18</v>
      </c>
      <c r="B3" s="12">
        <v>6</v>
      </c>
      <c r="C3" s="7"/>
      <c r="D3" s="7"/>
      <c r="E3" s="7"/>
      <c r="F3" s="8"/>
    </row>
    <row r="4" spans="1:6" s="9" customFormat="1" ht="15" x14ac:dyDescent="0.25">
      <c r="A4" s="2" t="s">
        <v>17</v>
      </c>
      <c r="B4" s="11">
        <v>41792</v>
      </c>
      <c r="C4" s="7"/>
      <c r="D4" s="40" t="s">
        <v>75</v>
      </c>
      <c r="E4" s="7"/>
      <c r="F4" s="8"/>
    </row>
    <row r="5" spans="1:6" s="9" customFormat="1" ht="15" x14ac:dyDescent="0.25">
      <c r="A5" s="2" t="s">
        <v>16</v>
      </c>
      <c r="B5" s="10">
        <f>B4+14</f>
        <v>41806</v>
      </c>
      <c r="C5" s="7"/>
      <c r="E5" s="7"/>
      <c r="F5" s="8"/>
    </row>
    <row r="6" spans="1:6" ht="15.75" thickBot="1" x14ac:dyDescent="0.3">
      <c r="A6" s="39"/>
    </row>
    <row r="7" spans="1:6" s="2" customFormat="1" ht="39.9" customHeight="1" thickTop="1" thickBot="1" x14ac:dyDescent="0.3">
      <c r="A7" s="6" t="s">
        <v>0</v>
      </c>
      <c r="B7" s="6" t="s">
        <v>4</v>
      </c>
      <c r="C7" s="6" t="s">
        <v>5</v>
      </c>
      <c r="D7" s="6" t="s">
        <v>7</v>
      </c>
      <c r="E7" s="6" t="s">
        <v>1</v>
      </c>
      <c r="F7" s="5" t="s">
        <v>3</v>
      </c>
    </row>
    <row r="8" spans="1:6" s="1" customFormat="1" ht="15" customHeight="1" thickTop="1" x14ac:dyDescent="0.3">
      <c r="A8" s="22"/>
      <c r="B8" s="27" t="s">
        <v>10</v>
      </c>
      <c r="C8" s="27" t="s">
        <v>19</v>
      </c>
      <c r="D8" s="81" t="s">
        <v>36</v>
      </c>
      <c r="E8" s="85" t="s">
        <v>6</v>
      </c>
      <c r="F8" s="44" t="s">
        <v>14</v>
      </c>
    </row>
    <row r="9" spans="1:6" s="1" customFormat="1" ht="15" customHeight="1" x14ac:dyDescent="0.3">
      <c r="A9" s="15"/>
      <c r="B9" s="28" t="s">
        <v>35</v>
      </c>
      <c r="C9" s="28" t="s">
        <v>20</v>
      </c>
      <c r="D9" s="82"/>
      <c r="E9" s="86"/>
      <c r="F9" s="44"/>
    </row>
    <row r="10" spans="1:6" s="1" customFormat="1" ht="15" customHeight="1" x14ac:dyDescent="0.3">
      <c r="A10" s="13">
        <f>B4</f>
        <v>41792</v>
      </c>
      <c r="B10" s="28" t="s">
        <v>8</v>
      </c>
      <c r="C10" s="28"/>
      <c r="D10" s="83"/>
      <c r="E10" s="50"/>
      <c r="F10" s="44" t="s">
        <v>51</v>
      </c>
    </row>
    <row r="11" spans="1:6" s="1" customFormat="1" ht="15" customHeight="1" x14ac:dyDescent="0.3">
      <c r="A11" s="14">
        <f>DAY(A10)</f>
        <v>2</v>
      </c>
      <c r="B11" s="28" t="s">
        <v>26</v>
      </c>
      <c r="C11" s="28"/>
      <c r="D11" s="82"/>
      <c r="E11" s="86"/>
      <c r="F11" s="44"/>
    </row>
    <row r="12" spans="1:6" s="1" customFormat="1" ht="15" customHeight="1" x14ac:dyDescent="0.3">
      <c r="A12" s="15"/>
      <c r="B12" s="28"/>
      <c r="C12" s="28"/>
      <c r="D12" s="83"/>
      <c r="E12" s="50"/>
      <c r="F12" s="44" t="s">
        <v>57</v>
      </c>
    </row>
    <row r="13" spans="1:6" s="1" customFormat="1" ht="14.25" customHeight="1" thickBot="1" x14ac:dyDescent="0.35">
      <c r="A13" s="23"/>
      <c r="B13" s="29"/>
      <c r="C13" s="29"/>
      <c r="D13" s="84"/>
      <c r="E13" s="51"/>
      <c r="F13" s="45"/>
    </row>
    <row r="14" spans="1:6" s="1" customFormat="1" ht="15" customHeight="1" x14ac:dyDescent="0.3">
      <c r="A14" s="16"/>
      <c r="B14" s="30" t="s">
        <v>13</v>
      </c>
      <c r="C14" s="30" t="s">
        <v>19</v>
      </c>
      <c r="D14" s="63" t="s">
        <v>37</v>
      </c>
      <c r="E14" s="52" t="s">
        <v>6</v>
      </c>
      <c r="F14" s="93"/>
    </row>
    <row r="15" spans="1:6" s="1" customFormat="1" ht="15" customHeight="1" x14ac:dyDescent="0.3">
      <c r="A15" s="17"/>
      <c r="B15" s="31" t="s">
        <v>35</v>
      </c>
      <c r="C15" s="31"/>
      <c r="D15" s="64"/>
      <c r="E15" s="53"/>
      <c r="F15" s="94"/>
    </row>
    <row r="16" spans="1:6" s="1" customFormat="1" ht="15" customHeight="1" x14ac:dyDescent="0.3">
      <c r="A16" s="18">
        <f>A10+1</f>
        <v>41793</v>
      </c>
      <c r="B16" s="31"/>
      <c r="C16" s="31"/>
      <c r="D16" s="66"/>
      <c r="E16" s="65"/>
      <c r="F16" s="48"/>
    </row>
    <row r="17" spans="1:6" s="1" customFormat="1" ht="15" customHeight="1" x14ac:dyDescent="0.3">
      <c r="A17" s="19">
        <f>DAY(A16)</f>
        <v>3</v>
      </c>
      <c r="B17" s="31"/>
      <c r="C17" s="31"/>
      <c r="D17" s="64"/>
      <c r="E17" s="53"/>
      <c r="F17" s="46"/>
    </row>
    <row r="18" spans="1:6" s="1" customFormat="1" ht="15" customHeight="1" x14ac:dyDescent="0.3">
      <c r="A18" s="17"/>
      <c r="B18" s="31"/>
      <c r="C18" s="31"/>
      <c r="D18" s="66"/>
      <c r="E18" s="65"/>
      <c r="F18" s="48"/>
    </row>
    <row r="19" spans="1:6" s="1" customFormat="1" ht="14.25" customHeight="1" thickBot="1" x14ac:dyDescent="0.35">
      <c r="A19" s="17"/>
      <c r="B19" s="32"/>
      <c r="C19" s="32"/>
      <c r="D19" s="88"/>
      <c r="E19" s="87"/>
      <c r="F19" s="49"/>
    </row>
    <row r="20" spans="1:6" s="1" customFormat="1" ht="15" customHeight="1" x14ac:dyDescent="0.3">
      <c r="A20" s="20"/>
      <c r="B20" s="33" t="s">
        <v>15</v>
      </c>
      <c r="C20" s="33" t="s">
        <v>25</v>
      </c>
      <c r="D20" s="77"/>
      <c r="E20" s="76" t="s">
        <v>6</v>
      </c>
      <c r="F20" s="54"/>
    </row>
    <row r="21" spans="1:6" s="1" customFormat="1" ht="15" customHeight="1" x14ac:dyDescent="0.3">
      <c r="A21" s="15"/>
      <c r="B21" s="34" t="s">
        <v>38</v>
      </c>
      <c r="C21" s="34" t="s">
        <v>19</v>
      </c>
      <c r="D21" s="60"/>
      <c r="E21" s="58"/>
      <c r="F21" s="55"/>
    </row>
    <row r="22" spans="1:6" s="1" customFormat="1" ht="15" customHeight="1" x14ac:dyDescent="0.3">
      <c r="A22" s="13">
        <f>A16+1</f>
        <v>41794</v>
      </c>
      <c r="B22" s="34" t="s">
        <v>35</v>
      </c>
      <c r="C22" s="34" t="s">
        <v>24</v>
      </c>
      <c r="D22" s="59"/>
      <c r="E22" s="57"/>
      <c r="F22" s="55"/>
    </row>
    <row r="23" spans="1:6" s="1" customFormat="1" ht="15" customHeight="1" x14ac:dyDescent="0.3">
      <c r="A23" s="14">
        <f>DAY(A22)</f>
        <v>4</v>
      </c>
      <c r="B23" s="34"/>
      <c r="C23" s="34"/>
      <c r="D23" s="60"/>
      <c r="E23" s="58"/>
      <c r="F23" s="55"/>
    </row>
    <row r="24" spans="1:6" s="1" customFormat="1" ht="15" customHeight="1" x14ac:dyDescent="0.3">
      <c r="A24" s="15"/>
      <c r="B24" s="34"/>
      <c r="C24" s="34"/>
      <c r="D24" s="59"/>
      <c r="E24" s="57"/>
      <c r="F24" s="55"/>
    </row>
    <row r="25" spans="1:6" s="1" customFormat="1" ht="14.25" customHeight="1" thickBot="1" x14ac:dyDescent="0.35">
      <c r="A25" s="15"/>
      <c r="B25" s="35"/>
      <c r="C25" s="35"/>
      <c r="D25" s="71"/>
      <c r="E25" s="70"/>
      <c r="F25" s="56"/>
    </row>
    <row r="26" spans="1:6" s="1" customFormat="1" ht="15" customHeight="1" x14ac:dyDescent="0.3">
      <c r="A26" s="16"/>
      <c r="B26" s="36" t="s">
        <v>2</v>
      </c>
      <c r="C26" s="36" t="s">
        <v>21</v>
      </c>
      <c r="D26" s="64" t="s">
        <v>32</v>
      </c>
      <c r="E26" s="53" t="s">
        <v>6</v>
      </c>
      <c r="F26" s="46"/>
    </row>
    <row r="27" spans="1:6" s="1" customFormat="1" ht="15" customHeight="1" x14ac:dyDescent="0.3">
      <c r="A27" s="17"/>
      <c r="B27" s="31" t="s">
        <v>34</v>
      </c>
      <c r="C27" s="31" t="s">
        <v>27</v>
      </c>
      <c r="D27" s="62"/>
      <c r="E27" s="73"/>
      <c r="F27" s="47"/>
    </row>
    <row r="28" spans="1:6" s="1" customFormat="1" ht="15" customHeight="1" x14ac:dyDescent="0.3">
      <c r="A28" s="18">
        <f>A22+1</f>
        <v>41795</v>
      </c>
      <c r="B28" s="31" t="s">
        <v>23</v>
      </c>
      <c r="C28" s="31"/>
      <c r="D28" s="61"/>
      <c r="E28" s="78"/>
      <c r="F28" s="47"/>
    </row>
    <row r="29" spans="1:6" s="1" customFormat="1" ht="15" customHeight="1" x14ac:dyDescent="0.3">
      <c r="A29" s="19">
        <f>DAY(A28)</f>
        <v>5</v>
      </c>
      <c r="B29" s="31" t="s">
        <v>39</v>
      </c>
      <c r="C29" s="31"/>
      <c r="D29" s="62"/>
      <c r="E29" s="73"/>
      <c r="F29" s="47"/>
    </row>
    <row r="30" spans="1:6" s="1" customFormat="1" ht="15" customHeight="1" x14ac:dyDescent="0.3">
      <c r="A30" s="17"/>
      <c r="B30" s="31"/>
      <c r="C30" s="31"/>
      <c r="D30" s="61"/>
      <c r="E30" s="78"/>
      <c r="F30" s="47"/>
    </row>
    <row r="31" spans="1:6" s="1" customFormat="1" ht="14.25" customHeight="1" thickBot="1" x14ac:dyDescent="0.35">
      <c r="A31" s="17"/>
      <c r="B31" s="32"/>
      <c r="C31" s="32"/>
      <c r="D31" s="90"/>
      <c r="E31" s="89"/>
      <c r="F31" s="48"/>
    </row>
    <row r="32" spans="1:6" s="1" customFormat="1" ht="15" customHeight="1" x14ac:dyDescent="0.3">
      <c r="A32" s="20"/>
      <c r="B32" s="33" t="s">
        <v>30</v>
      </c>
      <c r="C32" s="33" t="s">
        <v>28</v>
      </c>
      <c r="D32" s="77" t="s">
        <v>48</v>
      </c>
      <c r="E32" s="76" t="s">
        <v>22</v>
      </c>
      <c r="F32" s="54"/>
    </row>
    <row r="33" spans="1:6" s="1" customFormat="1" ht="15" customHeight="1" x14ac:dyDescent="0.3">
      <c r="A33" s="15"/>
      <c r="B33" s="34" t="s">
        <v>34</v>
      </c>
      <c r="C33" s="34" t="s">
        <v>29</v>
      </c>
      <c r="D33" s="59"/>
      <c r="E33" s="57"/>
      <c r="F33" s="55"/>
    </row>
    <row r="34" spans="1:6" s="1" customFormat="1" ht="15" customHeight="1" x14ac:dyDescent="0.3">
      <c r="A34" s="13">
        <f>A28+1</f>
        <v>41796</v>
      </c>
      <c r="B34" s="34" t="s">
        <v>31</v>
      </c>
      <c r="C34" s="34"/>
      <c r="D34" s="59"/>
      <c r="E34" s="91" t="s">
        <v>6</v>
      </c>
      <c r="F34" s="55"/>
    </row>
    <row r="35" spans="1:6" s="1" customFormat="1" ht="15" customHeight="1" x14ac:dyDescent="0.3">
      <c r="A35" s="14">
        <f>DAY(A34)</f>
        <v>6</v>
      </c>
      <c r="B35" s="34"/>
      <c r="C35" s="34"/>
      <c r="D35" s="59"/>
      <c r="E35" s="58"/>
      <c r="F35" s="55"/>
    </row>
    <row r="36" spans="1:6" s="1" customFormat="1" ht="15" customHeight="1" x14ac:dyDescent="0.3">
      <c r="A36" s="15"/>
      <c r="B36" s="34"/>
      <c r="C36" s="34"/>
      <c r="D36" s="59"/>
      <c r="E36" s="57"/>
      <c r="F36" s="55"/>
    </row>
    <row r="37" spans="1:6" s="1" customFormat="1" ht="14.25" customHeight="1" thickBot="1" x14ac:dyDescent="0.35">
      <c r="A37" s="23"/>
      <c r="B37" s="35"/>
      <c r="C37" s="35"/>
      <c r="D37" s="68"/>
      <c r="E37" s="67"/>
      <c r="F37" s="56"/>
    </row>
    <row r="38" spans="1:6" s="1" customFormat="1" ht="15" customHeight="1" x14ac:dyDescent="0.3">
      <c r="A38" s="16"/>
      <c r="B38" s="36" t="s">
        <v>9</v>
      </c>
      <c r="C38" s="36"/>
      <c r="D38" s="64"/>
      <c r="E38" s="53" t="s">
        <v>6</v>
      </c>
      <c r="F38" s="46" t="s">
        <v>11</v>
      </c>
    </row>
    <row r="39" spans="1:6" s="1" customFormat="1" ht="15" customHeight="1" x14ac:dyDescent="0.3">
      <c r="A39" s="17"/>
      <c r="B39" s="31"/>
      <c r="C39" s="31"/>
      <c r="D39" s="62"/>
      <c r="E39" s="73"/>
      <c r="F39" s="47"/>
    </row>
    <row r="40" spans="1:6" s="1" customFormat="1" ht="15" customHeight="1" x14ac:dyDescent="0.3">
      <c r="A40" s="18">
        <f t="shared" ref="A40" si="0">A34+1</f>
        <v>41797</v>
      </c>
      <c r="B40" s="31"/>
      <c r="C40" s="31"/>
      <c r="D40" s="61"/>
      <c r="E40" s="78"/>
      <c r="F40" s="47"/>
    </row>
    <row r="41" spans="1:6" s="1" customFormat="1" ht="15" customHeight="1" x14ac:dyDescent="0.3">
      <c r="A41" s="19">
        <f t="shared" ref="A41" si="1">DAY(A40)</f>
        <v>7</v>
      </c>
      <c r="B41" s="31"/>
      <c r="C41" s="31"/>
      <c r="D41" s="62"/>
      <c r="E41" s="73"/>
      <c r="F41" s="47"/>
    </row>
    <row r="42" spans="1:6" s="1" customFormat="1" ht="15" customHeight="1" x14ac:dyDescent="0.3">
      <c r="A42" s="17"/>
      <c r="B42" s="31"/>
      <c r="C42" s="31"/>
      <c r="D42" s="61"/>
      <c r="E42" s="78"/>
      <c r="F42" s="47"/>
    </row>
    <row r="43" spans="1:6" s="1" customFormat="1" ht="14.25" customHeight="1" thickBot="1" x14ac:dyDescent="0.35">
      <c r="A43" s="17"/>
      <c r="B43" s="32"/>
      <c r="C43" s="32"/>
      <c r="D43" s="90"/>
      <c r="E43" s="89"/>
      <c r="F43" s="48"/>
    </row>
    <row r="44" spans="1:6" s="1" customFormat="1" ht="15" customHeight="1" x14ac:dyDescent="0.3">
      <c r="A44" s="20"/>
      <c r="B44" s="33" t="s">
        <v>9</v>
      </c>
      <c r="C44" s="33"/>
      <c r="D44" s="77"/>
      <c r="E44" s="76" t="s">
        <v>6</v>
      </c>
      <c r="F44" s="54"/>
    </row>
    <row r="45" spans="1:6" s="1" customFormat="1" ht="15" customHeight="1" x14ac:dyDescent="0.3">
      <c r="A45" s="15"/>
      <c r="B45" s="34"/>
      <c r="C45" s="34"/>
      <c r="D45" s="60"/>
      <c r="E45" s="58"/>
      <c r="F45" s="55"/>
    </row>
    <row r="46" spans="1:6" s="1" customFormat="1" ht="15" customHeight="1" x14ac:dyDescent="0.3">
      <c r="A46" s="13">
        <f t="shared" ref="A46" si="2">A40+1</f>
        <v>41798</v>
      </c>
      <c r="B46" s="34"/>
      <c r="C46" s="34"/>
      <c r="D46" s="59"/>
      <c r="E46" s="57"/>
      <c r="F46" s="55"/>
    </row>
    <row r="47" spans="1:6" s="1" customFormat="1" ht="15" customHeight="1" x14ac:dyDescent="0.3">
      <c r="A47" s="14">
        <f t="shared" ref="A47" si="3">DAY(A46)</f>
        <v>8</v>
      </c>
      <c r="B47" s="34"/>
      <c r="C47" s="34"/>
      <c r="D47" s="60"/>
      <c r="E47" s="58"/>
      <c r="F47" s="55"/>
    </row>
    <row r="48" spans="1:6" s="1" customFormat="1" ht="15" customHeight="1" x14ac:dyDescent="0.3">
      <c r="A48" s="15"/>
      <c r="B48" s="34"/>
      <c r="C48" s="34"/>
      <c r="D48" s="59"/>
      <c r="E48" s="57"/>
      <c r="F48" s="55"/>
    </row>
    <row r="49" spans="1:6" s="1" customFormat="1" ht="14.25" customHeight="1" thickBot="1" x14ac:dyDescent="0.35">
      <c r="A49" s="23"/>
      <c r="B49" s="35"/>
      <c r="C49" s="35"/>
      <c r="D49" s="71"/>
      <c r="E49" s="70"/>
      <c r="F49" s="56"/>
    </row>
    <row r="50" spans="1:6" s="1" customFormat="1" ht="15" customHeight="1" x14ac:dyDescent="0.3">
      <c r="A50" s="16"/>
      <c r="B50" s="30" t="s">
        <v>34</v>
      </c>
      <c r="C50" s="30" t="s">
        <v>73</v>
      </c>
      <c r="D50" s="63" t="s">
        <v>67</v>
      </c>
      <c r="E50" s="72" t="s">
        <v>6</v>
      </c>
      <c r="F50" s="69" t="s">
        <v>14</v>
      </c>
    </row>
    <row r="51" spans="1:6" s="1" customFormat="1" ht="15" customHeight="1" x14ac:dyDescent="0.3">
      <c r="A51" s="17"/>
      <c r="B51" s="31" t="s">
        <v>46</v>
      </c>
      <c r="C51" s="31" t="s">
        <v>72</v>
      </c>
      <c r="D51" s="74"/>
      <c r="E51" s="73"/>
      <c r="F51" s="47"/>
    </row>
    <row r="52" spans="1:6" s="1" customFormat="1" ht="15" customHeight="1" x14ac:dyDescent="0.3">
      <c r="A52" s="18">
        <f t="shared" ref="A52" si="4">A46+1</f>
        <v>41799</v>
      </c>
      <c r="B52" s="31"/>
      <c r="C52" s="31"/>
      <c r="D52" s="61" t="s">
        <v>33</v>
      </c>
      <c r="E52" s="78" t="s">
        <v>50</v>
      </c>
      <c r="F52" s="47" t="s">
        <v>77</v>
      </c>
    </row>
    <row r="53" spans="1:6" s="1" customFormat="1" ht="15" customHeight="1" x14ac:dyDescent="0.3">
      <c r="A53" s="19">
        <f t="shared" ref="A53" si="5">DAY(A52)</f>
        <v>9</v>
      </c>
      <c r="B53" s="31"/>
      <c r="C53" s="31"/>
      <c r="D53" s="62"/>
      <c r="E53" s="73"/>
      <c r="F53" s="47"/>
    </row>
    <row r="54" spans="1:6" s="1" customFormat="1" ht="15" customHeight="1" x14ac:dyDescent="0.3">
      <c r="A54" s="17"/>
      <c r="B54" s="31"/>
      <c r="C54" s="31"/>
      <c r="D54" s="61"/>
      <c r="E54" s="78"/>
      <c r="F54" s="47" t="s">
        <v>49</v>
      </c>
    </row>
    <row r="55" spans="1:6" s="1" customFormat="1" ht="14.25" customHeight="1" thickBot="1" x14ac:dyDescent="0.35">
      <c r="A55" s="21"/>
      <c r="B55" s="37"/>
      <c r="C55" s="37"/>
      <c r="D55" s="80"/>
      <c r="E55" s="79"/>
      <c r="F55" s="75"/>
    </row>
    <row r="56" spans="1:6" s="1" customFormat="1" ht="15" customHeight="1" x14ac:dyDescent="0.3">
      <c r="A56" s="24"/>
      <c r="B56" s="33" t="s">
        <v>12</v>
      </c>
      <c r="C56" s="33" t="s">
        <v>68</v>
      </c>
      <c r="D56" s="77"/>
      <c r="E56" s="76" t="s">
        <v>6</v>
      </c>
      <c r="F56" s="54"/>
    </row>
    <row r="57" spans="1:6" s="1" customFormat="1" ht="15" customHeight="1" x14ac:dyDescent="0.3">
      <c r="A57" s="15"/>
      <c r="B57" s="34" t="s">
        <v>45</v>
      </c>
      <c r="C57" s="34"/>
      <c r="D57" s="60"/>
      <c r="E57" s="58"/>
      <c r="F57" s="55"/>
    </row>
    <row r="58" spans="1:6" s="1" customFormat="1" ht="15" customHeight="1" x14ac:dyDescent="0.3">
      <c r="A58" s="13">
        <f>A52+1</f>
        <v>41800</v>
      </c>
      <c r="B58" s="34" t="s">
        <v>47</v>
      </c>
      <c r="C58" s="34"/>
      <c r="D58" s="59"/>
      <c r="E58" s="57"/>
      <c r="F58" s="55"/>
    </row>
    <row r="59" spans="1:6" s="1" customFormat="1" ht="15" customHeight="1" x14ac:dyDescent="0.3">
      <c r="A59" s="14">
        <f>DAY(A58)</f>
        <v>10</v>
      </c>
      <c r="B59" s="34"/>
      <c r="C59" s="34"/>
      <c r="D59" s="60"/>
      <c r="E59" s="58"/>
      <c r="F59" s="55"/>
    </row>
    <row r="60" spans="1:6" s="1" customFormat="1" ht="15" customHeight="1" x14ac:dyDescent="0.3">
      <c r="A60" s="15"/>
      <c r="B60" s="34"/>
      <c r="C60" s="34"/>
      <c r="D60" s="59"/>
      <c r="E60" s="57"/>
      <c r="F60" s="55"/>
    </row>
    <row r="61" spans="1:6" s="1" customFormat="1" ht="14.25" customHeight="1" thickBot="1" x14ac:dyDescent="0.35">
      <c r="A61" s="23"/>
      <c r="B61" s="35"/>
      <c r="C61" s="35"/>
      <c r="D61" s="71"/>
      <c r="E61" s="70"/>
      <c r="F61" s="56"/>
    </row>
    <row r="62" spans="1:6" s="1" customFormat="1" ht="15" customHeight="1" x14ac:dyDescent="0.3">
      <c r="A62" s="16"/>
      <c r="B62" s="30" t="s">
        <v>58</v>
      </c>
      <c r="C62" s="30" t="s">
        <v>72</v>
      </c>
      <c r="D62" s="92" t="s">
        <v>40</v>
      </c>
      <c r="E62" s="72" t="s">
        <v>6</v>
      </c>
      <c r="F62" s="69"/>
    </row>
    <row r="63" spans="1:6" s="1" customFormat="1" ht="15" customHeight="1" x14ac:dyDescent="0.3">
      <c r="A63" s="17"/>
      <c r="B63" s="31" t="s">
        <v>59</v>
      </c>
      <c r="C63" s="31" t="s">
        <v>71</v>
      </c>
      <c r="D63" s="62"/>
      <c r="E63" s="73"/>
      <c r="F63" s="47"/>
    </row>
    <row r="64" spans="1:6" s="1" customFormat="1" ht="15" customHeight="1" x14ac:dyDescent="0.3">
      <c r="A64" s="18">
        <f t="shared" ref="A64" si="6">A58+1</f>
        <v>41801</v>
      </c>
      <c r="B64" s="31"/>
      <c r="C64" s="31"/>
      <c r="D64" s="61"/>
      <c r="E64" s="78"/>
      <c r="F64" s="47"/>
    </row>
    <row r="65" spans="1:6" s="1" customFormat="1" ht="15" customHeight="1" x14ac:dyDescent="0.3">
      <c r="A65" s="19">
        <f t="shared" ref="A65" si="7">DAY(A64)</f>
        <v>11</v>
      </c>
      <c r="B65" s="31"/>
      <c r="C65" s="31"/>
      <c r="D65" s="62"/>
      <c r="E65" s="73"/>
      <c r="F65" s="47"/>
    </row>
    <row r="66" spans="1:6" s="1" customFormat="1" ht="15" customHeight="1" x14ac:dyDescent="0.3">
      <c r="A66" s="17"/>
      <c r="B66" s="31"/>
      <c r="C66" s="31"/>
      <c r="D66" s="61"/>
      <c r="E66" s="78"/>
      <c r="F66" s="47"/>
    </row>
    <row r="67" spans="1:6" s="1" customFormat="1" ht="14.25" customHeight="1" thickBot="1" x14ac:dyDescent="0.35">
      <c r="A67" s="17"/>
      <c r="B67" s="37"/>
      <c r="C67" s="37"/>
      <c r="D67" s="80"/>
      <c r="E67" s="79"/>
      <c r="F67" s="75"/>
    </row>
    <row r="68" spans="1:6" s="1" customFormat="1" ht="15" customHeight="1" x14ac:dyDescent="0.3">
      <c r="A68" s="20"/>
      <c r="B68" s="33" t="s">
        <v>58</v>
      </c>
      <c r="C68" s="33" t="s">
        <v>70</v>
      </c>
      <c r="D68" s="77"/>
      <c r="E68" s="76" t="s">
        <v>6</v>
      </c>
      <c r="F68" s="54"/>
    </row>
    <row r="69" spans="1:6" s="1" customFormat="1" ht="15" customHeight="1" x14ac:dyDescent="0.3">
      <c r="A69" s="15"/>
      <c r="B69" s="34" t="s">
        <v>60</v>
      </c>
      <c r="C69" s="34" t="s">
        <v>69</v>
      </c>
      <c r="D69" s="60"/>
      <c r="E69" s="58"/>
      <c r="F69" s="55"/>
    </row>
    <row r="70" spans="1:6" s="1" customFormat="1" ht="15" customHeight="1" x14ac:dyDescent="0.3">
      <c r="A70" s="13">
        <f t="shared" ref="A70" si="8">A64+1</f>
        <v>41802</v>
      </c>
      <c r="B70" s="34" t="s">
        <v>65</v>
      </c>
      <c r="C70" s="34"/>
      <c r="D70" s="59"/>
      <c r="E70" s="57"/>
      <c r="F70" s="55"/>
    </row>
    <row r="71" spans="1:6" s="1" customFormat="1" ht="15" customHeight="1" x14ac:dyDescent="0.3">
      <c r="A71" s="14">
        <f t="shared" ref="A71" si="9">DAY(A70)</f>
        <v>12</v>
      </c>
      <c r="B71" s="34"/>
      <c r="C71" s="34"/>
      <c r="D71" s="60"/>
      <c r="E71" s="58"/>
      <c r="F71" s="55"/>
    </row>
    <row r="72" spans="1:6" s="1" customFormat="1" ht="15" customHeight="1" x14ac:dyDescent="0.3">
      <c r="A72" s="15"/>
      <c r="B72" s="34"/>
      <c r="C72" s="34"/>
      <c r="D72" s="59"/>
      <c r="E72" s="57"/>
      <c r="F72" s="55"/>
    </row>
    <row r="73" spans="1:6" s="1" customFormat="1" ht="14.25" customHeight="1" thickBot="1" x14ac:dyDescent="0.35">
      <c r="A73" s="23"/>
      <c r="B73" s="35"/>
      <c r="C73" s="35"/>
      <c r="D73" s="71"/>
      <c r="E73" s="70"/>
      <c r="F73" s="56"/>
    </row>
    <row r="74" spans="1:6" s="1" customFormat="1" ht="15" customHeight="1" x14ac:dyDescent="0.3">
      <c r="A74" s="16"/>
      <c r="B74" s="30" t="s">
        <v>62</v>
      </c>
      <c r="C74" s="30"/>
      <c r="D74" s="92" t="s">
        <v>44</v>
      </c>
      <c r="E74" s="72" t="s">
        <v>6</v>
      </c>
      <c r="F74" s="69"/>
    </row>
    <row r="75" spans="1:6" s="1" customFormat="1" ht="15" customHeight="1" x14ac:dyDescent="0.3">
      <c r="A75" s="17"/>
      <c r="B75" s="31" t="s">
        <v>66</v>
      </c>
      <c r="C75" s="31"/>
      <c r="D75" s="62"/>
      <c r="E75" s="73"/>
      <c r="F75" s="47"/>
    </row>
    <row r="76" spans="1:6" s="1" customFormat="1" ht="15" customHeight="1" x14ac:dyDescent="0.3">
      <c r="A76" s="18">
        <f t="shared" ref="A76" si="10">A70+1</f>
        <v>41803</v>
      </c>
      <c r="B76" s="31" t="s">
        <v>61</v>
      </c>
      <c r="C76" s="31"/>
      <c r="D76" s="61" t="s">
        <v>41</v>
      </c>
      <c r="E76" s="78"/>
      <c r="F76" s="47"/>
    </row>
    <row r="77" spans="1:6" s="1" customFormat="1" ht="15" customHeight="1" x14ac:dyDescent="0.3">
      <c r="A77" s="19">
        <f t="shared" ref="A77" si="11">DAY(A76)</f>
        <v>13</v>
      </c>
      <c r="B77" s="31" t="s">
        <v>63</v>
      </c>
      <c r="C77" s="31"/>
      <c r="D77" s="62"/>
      <c r="E77" s="73"/>
      <c r="F77" s="47"/>
    </row>
    <row r="78" spans="1:6" s="1" customFormat="1" ht="15" customHeight="1" x14ac:dyDescent="0.3">
      <c r="A78" s="17"/>
      <c r="B78" s="31" t="s">
        <v>64</v>
      </c>
      <c r="C78" s="31"/>
      <c r="D78" s="61"/>
      <c r="E78" s="78"/>
      <c r="F78" s="47"/>
    </row>
    <row r="79" spans="1:6" s="1" customFormat="1" ht="14.25" customHeight="1" thickBot="1" x14ac:dyDescent="0.35">
      <c r="A79" s="17"/>
      <c r="B79" s="37"/>
      <c r="C79" s="37"/>
      <c r="D79" s="80"/>
      <c r="E79" s="79"/>
      <c r="F79" s="75"/>
    </row>
    <row r="80" spans="1:6" s="1" customFormat="1" ht="15" customHeight="1" x14ac:dyDescent="0.3">
      <c r="A80" s="20"/>
      <c r="B80" s="33" t="s">
        <v>56</v>
      </c>
      <c r="C80" s="33"/>
      <c r="D80" s="77"/>
      <c r="E80" s="76" t="s">
        <v>6</v>
      </c>
      <c r="F80" s="54"/>
    </row>
    <row r="81" spans="1:6" s="1" customFormat="1" ht="15" customHeight="1" x14ac:dyDescent="0.3">
      <c r="A81" s="15"/>
      <c r="B81" s="34"/>
      <c r="C81" s="34"/>
      <c r="D81" s="60"/>
      <c r="E81" s="58"/>
      <c r="F81" s="55"/>
    </row>
    <row r="82" spans="1:6" s="1" customFormat="1" ht="15" customHeight="1" x14ac:dyDescent="0.3">
      <c r="A82" s="13">
        <f>A76+1</f>
        <v>41804</v>
      </c>
      <c r="B82" s="34"/>
      <c r="C82" s="38"/>
      <c r="D82" s="59"/>
      <c r="E82" s="57"/>
      <c r="F82" s="55"/>
    </row>
    <row r="83" spans="1:6" s="1" customFormat="1" ht="15" customHeight="1" x14ac:dyDescent="0.3">
      <c r="A83" s="14">
        <f>DAY(A82)</f>
        <v>14</v>
      </c>
      <c r="B83" s="34"/>
      <c r="C83" s="34"/>
      <c r="D83" s="60"/>
      <c r="E83" s="58"/>
      <c r="F83" s="55"/>
    </row>
    <row r="84" spans="1:6" s="1" customFormat="1" ht="15" customHeight="1" x14ac:dyDescent="0.3">
      <c r="A84" s="15"/>
      <c r="B84" s="34"/>
      <c r="C84" s="34"/>
      <c r="D84" s="59"/>
      <c r="E84" s="57"/>
      <c r="F84" s="55"/>
    </row>
    <row r="85" spans="1:6" s="1" customFormat="1" ht="14.25" customHeight="1" thickBot="1" x14ac:dyDescent="0.35">
      <c r="A85" s="23"/>
      <c r="B85" s="35"/>
      <c r="C85" s="35"/>
      <c r="D85" s="71"/>
      <c r="E85" s="70"/>
      <c r="F85" s="56"/>
    </row>
    <row r="86" spans="1:6" s="1" customFormat="1" ht="15" customHeight="1" x14ac:dyDescent="0.3">
      <c r="A86" s="16"/>
      <c r="B86" s="30" t="s">
        <v>56</v>
      </c>
      <c r="C86" s="30"/>
      <c r="D86" s="92"/>
      <c r="E86" s="72" t="s">
        <v>6</v>
      </c>
      <c r="F86" s="69"/>
    </row>
    <row r="87" spans="1:6" s="1" customFormat="1" ht="15" customHeight="1" x14ac:dyDescent="0.3">
      <c r="A87" s="17"/>
      <c r="B87" s="31"/>
      <c r="C87" s="31"/>
      <c r="D87" s="62"/>
      <c r="E87" s="73"/>
      <c r="F87" s="47"/>
    </row>
    <row r="88" spans="1:6" s="1" customFormat="1" ht="15" customHeight="1" x14ac:dyDescent="0.3">
      <c r="A88" s="18">
        <f t="shared" ref="A88" si="12">A82+1</f>
        <v>41805</v>
      </c>
      <c r="B88" s="31"/>
      <c r="C88" s="31"/>
      <c r="D88" s="61"/>
      <c r="E88" s="78"/>
      <c r="F88" s="47"/>
    </row>
    <row r="89" spans="1:6" s="1" customFormat="1" ht="15" customHeight="1" x14ac:dyDescent="0.3">
      <c r="A89" s="19">
        <f t="shared" ref="A89" si="13">DAY(A88)</f>
        <v>15</v>
      </c>
      <c r="B89" s="31"/>
      <c r="C89" s="31"/>
      <c r="D89" s="62"/>
      <c r="E89" s="73"/>
      <c r="F89" s="47"/>
    </row>
    <row r="90" spans="1:6" s="1" customFormat="1" ht="15" customHeight="1" x14ac:dyDescent="0.3">
      <c r="A90" s="17"/>
      <c r="B90" s="31"/>
      <c r="C90" s="31"/>
      <c r="D90" s="61"/>
      <c r="E90" s="78"/>
      <c r="F90" s="47"/>
    </row>
    <row r="91" spans="1:6" s="1" customFormat="1" ht="14.25" customHeight="1" thickBot="1" x14ac:dyDescent="0.35">
      <c r="A91" s="17"/>
      <c r="B91" s="37"/>
      <c r="C91" s="37"/>
      <c r="D91" s="80"/>
      <c r="E91" s="79"/>
      <c r="F91" s="75"/>
    </row>
    <row r="92" spans="1:6" s="1" customFormat="1" ht="15" customHeight="1" x14ac:dyDescent="0.3">
      <c r="A92" s="20"/>
      <c r="B92" s="33" t="s">
        <v>54</v>
      </c>
      <c r="C92" s="33" t="s">
        <v>68</v>
      </c>
      <c r="D92" s="77" t="s">
        <v>53</v>
      </c>
      <c r="E92" s="76" t="s">
        <v>42</v>
      </c>
      <c r="F92" s="54" t="s">
        <v>14</v>
      </c>
    </row>
    <row r="93" spans="1:6" s="1" customFormat="1" ht="15" customHeight="1" x14ac:dyDescent="0.3">
      <c r="A93" s="15"/>
      <c r="B93" s="34" t="s">
        <v>55</v>
      </c>
      <c r="C93" s="34"/>
      <c r="D93" s="60"/>
      <c r="E93" s="58"/>
      <c r="F93" s="55"/>
    </row>
    <row r="94" spans="1:6" s="1" customFormat="1" ht="15" customHeight="1" x14ac:dyDescent="0.3">
      <c r="A94" s="13">
        <f t="shared" ref="A94" si="14">A88+1</f>
        <v>41806</v>
      </c>
      <c r="B94" s="34" t="s">
        <v>61</v>
      </c>
      <c r="C94" s="34"/>
      <c r="D94" s="59"/>
      <c r="E94" s="57" t="s">
        <v>43</v>
      </c>
      <c r="F94" s="55" t="s">
        <v>78</v>
      </c>
    </row>
    <row r="95" spans="1:6" s="1" customFormat="1" ht="15" customHeight="1" x14ac:dyDescent="0.3">
      <c r="A95" s="14">
        <f t="shared" ref="A95" si="15">DAY(A94)</f>
        <v>16</v>
      </c>
      <c r="B95" s="34"/>
      <c r="C95" s="34"/>
      <c r="D95" s="60"/>
      <c r="E95" s="58"/>
      <c r="F95" s="55"/>
    </row>
    <row r="96" spans="1:6" s="1" customFormat="1" ht="15" customHeight="1" x14ac:dyDescent="0.3">
      <c r="A96" s="15"/>
      <c r="B96" s="34"/>
      <c r="C96" s="34"/>
      <c r="D96" s="59"/>
      <c r="E96" s="57"/>
      <c r="F96" s="55" t="s">
        <v>52</v>
      </c>
    </row>
    <row r="97" spans="1:6" s="1" customFormat="1" ht="14.25" customHeight="1" thickBot="1" x14ac:dyDescent="0.35">
      <c r="A97" s="23"/>
      <c r="B97" s="35"/>
      <c r="C97" s="35"/>
      <c r="D97" s="71"/>
      <c r="E97" s="70"/>
      <c r="F97" s="56"/>
    </row>
    <row r="98" spans="1:6" s="1" customFormat="1" ht="14.25" customHeight="1" x14ac:dyDescent="0.3">
      <c r="A98" s="3"/>
      <c r="B98" s="4"/>
      <c r="C98" s="4"/>
      <c r="D98" s="4"/>
      <c r="E98" s="4"/>
      <c r="F98" s="25"/>
    </row>
    <row r="99" spans="1:6" ht="15.6" x14ac:dyDescent="0.3">
      <c r="F99" s="26"/>
    </row>
    <row r="100" spans="1:6" ht="15.6" x14ac:dyDescent="0.3">
      <c r="F100" s="26"/>
    </row>
    <row r="101" spans="1:6" ht="15.6" x14ac:dyDescent="0.3">
      <c r="F101" s="26"/>
    </row>
    <row r="102" spans="1:6" ht="15.6" x14ac:dyDescent="0.3">
      <c r="F102" s="26"/>
    </row>
    <row r="103" spans="1:6" ht="15.6" x14ac:dyDescent="0.3">
      <c r="F103" s="26"/>
    </row>
    <row r="104" spans="1:6" ht="15.6" x14ac:dyDescent="0.3">
      <c r="F104" s="26"/>
    </row>
    <row r="105" spans="1:6" ht="15.6" x14ac:dyDescent="0.3">
      <c r="F105" s="26"/>
    </row>
    <row r="106" spans="1:6" ht="15.6" x14ac:dyDescent="0.3">
      <c r="F106" s="26"/>
    </row>
    <row r="107" spans="1:6" ht="15.6" x14ac:dyDescent="0.3">
      <c r="F107" s="26"/>
    </row>
    <row r="108" spans="1:6" ht="15.6" x14ac:dyDescent="0.3">
      <c r="F108" s="26"/>
    </row>
  </sheetData>
  <mergeCells count="137">
    <mergeCell ref="E94:E95"/>
    <mergeCell ref="D94:D95"/>
    <mergeCell ref="E96:E97"/>
    <mergeCell ref="D96:D97"/>
    <mergeCell ref="F14:F15"/>
    <mergeCell ref="A2:F2"/>
    <mergeCell ref="E88:E89"/>
    <mergeCell ref="D88:D89"/>
    <mergeCell ref="E90:E91"/>
    <mergeCell ref="D90:D91"/>
    <mergeCell ref="E92:E93"/>
    <mergeCell ref="D92:D93"/>
    <mergeCell ref="E82:E83"/>
    <mergeCell ref="D82:D83"/>
    <mergeCell ref="E84:E85"/>
    <mergeCell ref="D84:D85"/>
    <mergeCell ref="E86:E87"/>
    <mergeCell ref="D86:D87"/>
    <mergeCell ref="E74:E75"/>
    <mergeCell ref="D74:D75"/>
    <mergeCell ref="E76:E77"/>
    <mergeCell ref="D76:D77"/>
    <mergeCell ref="E78:E79"/>
    <mergeCell ref="D78:D79"/>
    <mergeCell ref="E66:E67"/>
    <mergeCell ref="D66:D67"/>
    <mergeCell ref="E68:E69"/>
    <mergeCell ref="D68:D69"/>
    <mergeCell ref="E70:E71"/>
    <mergeCell ref="D70:D71"/>
    <mergeCell ref="E60:E61"/>
    <mergeCell ref="D60:D61"/>
    <mergeCell ref="E62:E63"/>
    <mergeCell ref="D62:D63"/>
    <mergeCell ref="E64:E65"/>
    <mergeCell ref="D64:D65"/>
    <mergeCell ref="E18:E19"/>
    <mergeCell ref="D18:D19"/>
    <mergeCell ref="E20:E21"/>
    <mergeCell ref="D20:D21"/>
    <mergeCell ref="E38:E39"/>
    <mergeCell ref="D38:D39"/>
    <mergeCell ref="E40:E41"/>
    <mergeCell ref="D40:D41"/>
    <mergeCell ref="E42:E43"/>
    <mergeCell ref="D42:D43"/>
    <mergeCell ref="E30:E31"/>
    <mergeCell ref="D30:D31"/>
    <mergeCell ref="E32:E33"/>
    <mergeCell ref="D32:D33"/>
    <mergeCell ref="E34:E35"/>
    <mergeCell ref="D34:D35"/>
    <mergeCell ref="F92:F93"/>
    <mergeCell ref="F94:F95"/>
    <mergeCell ref="F96:F97"/>
    <mergeCell ref="D8:D9"/>
    <mergeCell ref="D10:D11"/>
    <mergeCell ref="D12:D13"/>
    <mergeCell ref="E8:E9"/>
    <mergeCell ref="E10:E11"/>
    <mergeCell ref="F80:F81"/>
    <mergeCell ref="F82:F83"/>
    <mergeCell ref="F84:F85"/>
    <mergeCell ref="F86:F87"/>
    <mergeCell ref="F88:F89"/>
    <mergeCell ref="F90:F91"/>
    <mergeCell ref="E80:E81"/>
    <mergeCell ref="D80:D81"/>
    <mergeCell ref="F68:F69"/>
    <mergeCell ref="F70:F71"/>
    <mergeCell ref="F72:F73"/>
    <mergeCell ref="E24:E25"/>
    <mergeCell ref="D24:D25"/>
    <mergeCell ref="E26:E27"/>
    <mergeCell ref="D26:D27"/>
    <mergeCell ref="E28:E29"/>
    <mergeCell ref="F54:F55"/>
    <mergeCell ref="E44:E45"/>
    <mergeCell ref="D44:D45"/>
    <mergeCell ref="F74:F75"/>
    <mergeCell ref="F76:F77"/>
    <mergeCell ref="F78:F79"/>
    <mergeCell ref="E72:E73"/>
    <mergeCell ref="D72:D73"/>
    <mergeCell ref="F56:F57"/>
    <mergeCell ref="F58:F59"/>
    <mergeCell ref="F60:F61"/>
    <mergeCell ref="F62:F63"/>
    <mergeCell ref="F64:F65"/>
    <mergeCell ref="F66:F67"/>
    <mergeCell ref="E58:E59"/>
    <mergeCell ref="D58:D59"/>
    <mergeCell ref="E52:E53"/>
    <mergeCell ref="D52:D53"/>
    <mergeCell ref="E54:E55"/>
    <mergeCell ref="D54:D55"/>
    <mergeCell ref="E56:E57"/>
    <mergeCell ref="D56:D57"/>
    <mergeCell ref="E46:E47"/>
    <mergeCell ref="D46:D47"/>
    <mergeCell ref="F40:F41"/>
    <mergeCell ref="F42:F43"/>
    <mergeCell ref="E36:E37"/>
    <mergeCell ref="D36:D37"/>
    <mergeCell ref="F44:F45"/>
    <mergeCell ref="F46:F47"/>
    <mergeCell ref="F48:F49"/>
    <mergeCell ref="F50:F51"/>
    <mergeCell ref="F52:F53"/>
    <mergeCell ref="E48:E49"/>
    <mergeCell ref="D48:D49"/>
    <mergeCell ref="E50:E51"/>
    <mergeCell ref="D50:D51"/>
    <mergeCell ref="A1:F1"/>
    <mergeCell ref="F8:F9"/>
    <mergeCell ref="F10:F11"/>
    <mergeCell ref="F12:F13"/>
    <mergeCell ref="F38:F39"/>
    <mergeCell ref="F16:F17"/>
    <mergeCell ref="F18:F19"/>
    <mergeCell ref="E12:E13"/>
    <mergeCell ref="E14:E15"/>
    <mergeCell ref="F20:F21"/>
    <mergeCell ref="F22:F23"/>
    <mergeCell ref="F24:F25"/>
    <mergeCell ref="F26:F27"/>
    <mergeCell ref="F28:F29"/>
    <mergeCell ref="F30:F31"/>
    <mergeCell ref="E22:E23"/>
    <mergeCell ref="D22:D23"/>
    <mergeCell ref="F32:F33"/>
    <mergeCell ref="F34:F35"/>
    <mergeCell ref="F36:F37"/>
    <mergeCell ref="D28:D29"/>
    <mergeCell ref="D14:D15"/>
    <mergeCell ref="E16:E17"/>
    <mergeCell ref="D16:D17"/>
  </mergeCells>
  <pageMargins left="0.5" right="0.5" top="0.5" bottom="0.5" header="0.3" footer="0.3"/>
  <pageSetup scale="56" fitToHeight="0" orientation="landscape" r:id="rId1"/>
  <rowBreaks count="1" manualBreakCount="1">
    <brk id="5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k. iles</dc:creator>
  <cp:lastModifiedBy>greerl2</cp:lastModifiedBy>
  <cp:lastPrinted>2014-02-24T17:36:32Z</cp:lastPrinted>
  <dcterms:created xsi:type="dcterms:W3CDTF">2014-02-21T15:56:42Z</dcterms:created>
  <dcterms:modified xsi:type="dcterms:W3CDTF">2014-02-26T14:18:30Z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-1619116242</vt:i4>
  </property>
  <property fmtid="{D5CDD505-2E9C-101B-9397-08002B2CF9AE}" pid="3" name="_NewReviewCycle">
    <vt:lpwstr/>
  </property>
  <property fmtid="{D5CDD505-2E9C-101B-9397-08002B2CF9AE}" pid="4" name="_EmailSubject">
    <vt:lpwstr>New Sample QM Plan and Weekly Schedule</vt:lpwstr>
  </property>
  <property fmtid="{D5CDD505-2E9C-101B-9397-08002B2CF9AE}" pid="5" name="_AuthorEmail">
    <vt:lpwstr>Dennis.Brucks@modot.mo.gov</vt:lpwstr>
  </property>
  <property fmtid="{D5CDD505-2E9C-101B-9397-08002B2CF9AE}" pid="6" name="_AuthorEmailDisplayName">
    <vt:lpwstr>Dennis Brucks</vt:lpwstr>
  </property>
  <property fmtid="{D5CDD505-2E9C-101B-9397-08002B2CF9AE}" pid="7" name="_ReviewingToolsShownOnce">
    <vt:lpwstr/>
  </property>
</Properties>
</file>